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<sst xmlns="http://schemas.openxmlformats.org/spreadsheetml/2006/main" count="52" uniqueCount="40">
  <si>
    <t>Таблица расчета начальной (максимальной) цены контракта</t>
  </si>
  <si>
    <t>на оказание услуг по предоставлению информации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</si>
  <si>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</si>
  <si>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</si>
  <si>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</si>
  <si>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</si>
  <si>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</si>
  <si>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</si>
  <si>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</si>
  <si>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</si>
  <si>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</si>
  <si>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</si>
  <si>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</si>
  <si>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</si>
  <si>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</si>
  <si>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</si>
  <si>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</si>
  <si>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</si>
  <si>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</si>
  <si>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о текущем состоянии законодательства Российской Федерации в виде</t>
  </si>
  <si>
    <t>Итого по поставщикам:</t>
  </si>
  <si>
    <t>Глава администрации города Югорска</t>
  </si>
  <si>
    <t>М.И.Бодак</t>
  </si>
  <si>
    <t>Главный бухгалтер</t>
  </si>
  <si>
    <t>Л.А. Михайлова</t>
  </si>
  <si>
    <t>ОБУиО администрации г.Югорска, тел. 5-00-47</t>
  </si>
  <si>
    <t>Код ОКДП:
7241000</t>
  </si>
  <si>
    <t>Установка и сопровождение сетевой многопользовательской версии электронной справочно-правовой системы с еженедельным обновлением по телекоммуникационным сетям</t>
  </si>
  <si>
    <t>Установка и сопровождение локальной версии справочно-правовой системы с обновлением один раз в месяц на носителях Flash USB 2.0</t>
  </si>
  <si>
    <t>ООО "Гарант-Югорск", Югорск</t>
  </si>
  <si>
    <t>СПС "ГАРАНТ-Максимум. Арбитражная практика России" + "ГАРАНТ-Практик"</t>
  </si>
  <si>
    <t>ООО "Гарант-Нягань", Нягань</t>
  </si>
  <si>
    <t>ООО "Гарант-Пронет", Сургут</t>
  </si>
  <si>
    <t>(3463) 23-49-90, исходная информация: письмо от 02.05.2012 № 01/05</t>
  </si>
  <si>
    <t>(34672) 6-36-94, исходная информация: письмо от 02.05.2012 № 93</t>
  </si>
  <si>
    <t>(34675) 7-61-87, исходная информация: письмо от 28.04.2012 № б/н</t>
  </si>
  <si>
    <t>Исполнитель: Эксперт</t>
  </si>
  <si>
    <t>Е.Л.Овечкина</t>
  </si>
  <si>
    <t>Дата составления: 03.05.2012</t>
  </si>
  <si>
    <t>установки и сопровождения справочно-правовой системы на 2 полугодие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</si>
</sst>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49" fontId="1" fillId="0" borderId="24" xfId="42" applyNumberFormat="1" applyFont="1" applyBorder="1" applyAlignment="1" applyProtection="1">
      <alignment horizontal="center" vertical="top" wrapText="1"/>
      <protection/>
    </xf>
    <xf numFmtId="49" fontId="1" fillId="0" borderId="26" xfId="42" applyNumberFormat="1" applyFont="1" applyBorder="1" applyAlignment="1" applyProtection="1">
      <alignment horizontal="center" vertical="top" wrapText="1"/>
      <protection/>
    </xf>
    <xf numFmtId="49" fontId="1" fillId="0" borderId="25" xfId="42" applyNumberFormat="1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ftkey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45" zoomScaleNormal="145" zoomScalePageLayoutView="0" workbookViewId="0" topLeftCell="A1">
      <selection activeCell="G4" sqref="G4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2"/>
      <c r="B1" s="2"/>
      <c r="C1" s="3" t="s">
        <v>0</v>
      </c>
      <c r="D1" s="2"/>
      <c r="E1" s="2"/>
      <c r="F1" s="2"/>
    </row>
    <row r="2" spans="1:6" ht="15.75">
      <c r="A2" s="2"/>
      <c r="B2" s="2"/>
      <c r="C2" s="3" t="s">
        <v>1</v>
      </c>
      <c r="D2" s="2"/>
      <c r="E2" s="2"/>
      <c r="F2" s="2"/>
    </row>
    <row r="3" spans="1:6" ht="15.75">
      <c r="A3" s="2"/>
      <c r="B3" s="2"/>
      <c r="C3" s="4" t="s">
        <v>19</v>
      </c>
      <c r="D3" s="2"/>
      <c r="E3" s="2"/>
      <c r="F3" s="2"/>
    </row>
    <row r="4" spans="1:6" ht="15.75">
      <c r="A4" s="2"/>
      <c r="B4" s="2"/>
      <c r="C4" s="4" t="s">
        <v>39</v>
      </c>
      <c r="D4" s="2"/>
      <c r="E4" s="2"/>
      <c r="F4" s="2"/>
    </row>
    <row r="5" spans="1:6" ht="15.75">
      <c r="A5" s="2"/>
      <c r="B5" s="2"/>
      <c r="C5" s="4"/>
      <c r="D5" s="2"/>
      <c r="E5" s="2"/>
      <c r="F5" s="2"/>
    </row>
    <row r="6" spans="1:10" ht="15" customHeight="1">
      <c r="A6" s="2" t="s">
        <v>2</v>
      </c>
      <c r="B6" s="2"/>
      <c r="C6" s="2"/>
      <c r="D6" s="2"/>
      <c r="E6" s="2"/>
      <c r="F6" s="2"/>
      <c r="G6" s="16"/>
      <c r="H6" s="16"/>
      <c r="I6" s="16"/>
      <c r="J6" s="16"/>
    </row>
    <row r="7" spans="1:10" ht="15">
      <c r="A7" s="17" t="s">
        <v>3</v>
      </c>
      <c r="B7" s="36" t="s">
        <v>4</v>
      </c>
      <c r="C7" s="36"/>
      <c r="D7" s="36"/>
      <c r="E7" s="18" t="s">
        <v>5</v>
      </c>
      <c r="F7" s="19" t="s">
        <v>6</v>
      </c>
      <c r="G7" s="16"/>
      <c r="H7" s="16"/>
      <c r="I7" s="16"/>
      <c r="J7" s="16"/>
    </row>
    <row r="8" spans="1:10" ht="15">
      <c r="A8" s="20"/>
      <c r="B8" s="21">
        <v>1</v>
      </c>
      <c r="C8" s="21">
        <v>2</v>
      </c>
      <c r="D8" s="21">
        <v>3</v>
      </c>
      <c r="E8" s="22" t="s">
        <v>7</v>
      </c>
      <c r="F8" s="23" t="s">
        <v>8</v>
      </c>
      <c r="G8" s="16"/>
      <c r="H8" s="16"/>
      <c r="I8" s="16"/>
      <c r="J8" s="16"/>
    </row>
    <row r="9" spans="1:10" ht="61.5" customHeight="1">
      <c r="A9" s="24" t="s">
        <v>9</v>
      </c>
      <c r="B9" s="33" t="s">
        <v>27</v>
      </c>
      <c r="C9" s="34"/>
      <c r="D9" s="38"/>
      <c r="E9" s="25" t="s">
        <v>26</v>
      </c>
      <c r="F9" s="5" t="s">
        <v>10</v>
      </c>
      <c r="G9" s="16"/>
      <c r="H9" s="16"/>
      <c r="I9" s="16"/>
      <c r="J9" s="16"/>
    </row>
    <row r="10" spans="1:10" ht="15">
      <c r="A10" s="6" t="s">
        <v>11</v>
      </c>
      <c r="B10" s="37">
        <v>1</v>
      </c>
      <c r="C10" s="37"/>
      <c r="D10" s="37"/>
      <c r="E10" s="37"/>
      <c r="F10" s="7" t="s">
        <v>10</v>
      </c>
      <c r="G10" s="16"/>
      <c r="H10" s="16"/>
      <c r="I10" s="16"/>
      <c r="J10" s="16"/>
    </row>
    <row r="11" spans="1:10" ht="28.5" customHeight="1">
      <c r="A11" s="6" t="s">
        <v>12</v>
      </c>
      <c r="B11" s="33" t="s">
        <v>30</v>
      </c>
      <c r="C11" s="34"/>
      <c r="D11" s="34"/>
      <c r="E11" s="35"/>
      <c r="F11" s="7" t="s">
        <v>10</v>
      </c>
      <c r="G11" s="16"/>
      <c r="H11" s="16"/>
      <c r="I11" s="16"/>
      <c r="J11" s="16"/>
    </row>
    <row r="12" spans="1:10" ht="15">
      <c r="A12" s="6" t="s">
        <v>13</v>
      </c>
      <c r="B12" s="8">
        <v>246168</v>
      </c>
      <c r="C12" s="8">
        <v>248692.5</v>
      </c>
      <c r="D12" s="8">
        <v>248266.92</v>
      </c>
      <c r="E12" s="9">
        <f>(B12+C12+D12)/3</f>
        <v>247709.14</v>
      </c>
      <c r="F12" s="9">
        <v>247709</v>
      </c>
      <c r="G12" s="16"/>
      <c r="H12" s="16"/>
      <c r="I12" s="16"/>
      <c r="J12" s="16"/>
    </row>
    <row r="13" spans="1:10" ht="15">
      <c r="A13" s="10" t="s">
        <v>14</v>
      </c>
      <c r="B13" s="11">
        <f>B12*$B10</f>
        <v>246168</v>
      </c>
      <c r="C13" s="11">
        <f>C12*$B10</f>
        <v>248692.5</v>
      </c>
      <c r="D13" s="11">
        <f>D12*$B10</f>
        <v>248266.92</v>
      </c>
      <c r="E13" s="11">
        <f>E12*$B10</f>
        <v>247709.14</v>
      </c>
      <c r="F13" s="12">
        <f>F12*$B10</f>
        <v>247709</v>
      </c>
      <c r="G13" s="16"/>
      <c r="H13" s="16"/>
      <c r="I13" s="16"/>
      <c r="J13" s="16"/>
    </row>
    <row r="14" spans="1:10" ht="46.5" customHeight="1">
      <c r="A14" s="24" t="s">
        <v>9</v>
      </c>
      <c r="B14" s="33" t="s">
        <v>28</v>
      </c>
      <c r="C14" s="34"/>
      <c r="D14" s="38"/>
      <c r="E14" s="25" t="s">
        <v>26</v>
      </c>
      <c r="F14" s="5" t="s">
        <v>10</v>
      </c>
      <c r="G14" s="16"/>
      <c r="H14" s="16"/>
      <c r="I14" s="16"/>
      <c r="J14" s="16"/>
    </row>
    <row r="15" spans="1:10" ht="15">
      <c r="A15" s="6" t="s">
        <v>11</v>
      </c>
      <c r="B15" s="37">
        <v>1</v>
      </c>
      <c r="C15" s="37"/>
      <c r="D15" s="37"/>
      <c r="E15" s="37"/>
      <c r="F15" s="7" t="s">
        <v>10</v>
      </c>
      <c r="G15" s="16"/>
      <c r="H15" s="16"/>
      <c r="I15" s="16"/>
      <c r="J15" s="16"/>
    </row>
    <row r="16" spans="1:10" ht="27.75" customHeight="1">
      <c r="A16" s="6" t="s">
        <v>12</v>
      </c>
      <c r="B16" s="33" t="s">
        <v>30</v>
      </c>
      <c r="C16" s="34"/>
      <c r="D16" s="34"/>
      <c r="E16" s="35"/>
      <c r="F16" s="7" t="s">
        <v>10</v>
      </c>
      <c r="G16" s="16"/>
      <c r="H16" s="16"/>
      <c r="I16" s="16"/>
      <c r="J16" s="16"/>
    </row>
    <row r="17" spans="1:10" ht="15">
      <c r="A17" s="6" t="s">
        <v>13</v>
      </c>
      <c r="B17" s="8">
        <v>65832</v>
      </c>
      <c r="C17" s="8">
        <v>66307.5</v>
      </c>
      <c r="D17" s="8">
        <v>66712.68</v>
      </c>
      <c r="E17" s="9">
        <f>(B17+C17+D17)/3</f>
        <v>66284.06</v>
      </c>
      <c r="F17" s="9">
        <v>66284</v>
      </c>
      <c r="G17" s="16"/>
      <c r="H17" s="16"/>
      <c r="I17" s="16"/>
      <c r="J17" s="16"/>
    </row>
    <row r="18" spans="1:10" ht="15">
      <c r="A18" s="10" t="s">
        <v>14</v>
      </c>
      <c r="B18" s="11">
        <f>B17*$B15</f>
        <v>65832</v>
      </c>
      <c r="C18" s="11">
        <f>C17*$B15</f>
        <v>66307.5</v>
      </c>
      <c r="D18" s="11">
        <f>D17*$B15</f>
        <v>66712.68</v>
      </c>
      <c r="E18" s="11">
        <f>E17*$B15</f>
        <v>66284.06</v>
      </c>
      <c r="F18" s="12">
        <f>F17*$B15</f>
        <v>66284</v>
      </c>
      <c r="G18" s="16"/>
      <c r="H18" s="16"/>
      <c r="I18" s="16"/>
      <c r="J18" s="16"/>
    </row>
    <row r="19" spans="1:10" ht="37.5" customHeight="1">
      <c r="A19" s="26" t="s">
        <v>15</v>
      </c>
      <c r="B19" s="44" t="s">
        <v>16</v>
      </c>
      <c r="C19" s="44"/>
      <c r="D19" s="45" t="s">
        <v>17</v>
      </c>
      <c r="E19" s="45"/>
      <c r="F19" s="45"/>
      <c r="G19" s="16"/>
      <c r="H19" s="16"/>
      <c r="I19" s="16"/>
      <c r="J19" s="16"/>
    </row>
    <row r="20" spans="1:6" ht="29.25" customHeight="1">
      <c r="A20" s="26">
        <v>1</v>
      </c>
      <c r="B20" s="45" t="s">
        <v>29</v>
      </c>
      <c r="C20" s="45"/>
      <c r="D20" s="45" t="s">
        <v>35</v>
      </c>
      <c r="E20" s="45"/>
      <c r="F20" s="45"/>
    </row>
    <row r="21" spans="1:6" ht="25.5" customHeight="1">
      <c r="A21" s="26">
        <v>2</v>
      </c>
      <c r="B21" s="45" t="s">
        <v>31</v>
      </c>
      <c r="C21" s="45"/>
      <c r="D21" s="46" t="s">
        <v>34</v>
      </c>
      <c r="E21" s="47"/>
      <c r="F21" s="48"/>
    </row>
    <row r="22" spans="1:6" ht="25.5" customHeight="1">
      <c r="A22" s="26">
        <v>3</v>
      </c>
      <c r="B22" s="39" t="s">
        <v>32</v>
      </c>
      <c r="C22" s="40"/>
      <c r="D22" s="41" t="s">
        <v>33</v>
      </c>
      <c r="E22" s="42"/>
      <c r="F22" s="43"/>
    </row>
    <row r="23" spans="1:6" ht="15" customHeight="1">
      <c r="A23" s="27" t="s">
        <v>20</v>
      </c>
      <c r="B23" s="28">
        <f>B13+B18</f>
        <v>312000</v>
      </c>
      <c r="C23" s="28">
        <f>C13+C18</f>
        <v>315000</v>
      </c>
      <c r="D23" s="28">
        <f>D13+D18</f>
        <v>314979.6</v>
      </c>
      <c r="E23" s="29"/>
      <c r="F23" s="29"/>
    </row>
    <row r="24" spans="1:11" s="13" customFormat="1" ht="15">
      <c r="A24" s="30" t="s">
        <v>38</v>
      </c>
      <c r="B24" s="30"/>
      <c r="C24" s="30"/>
      <c r="D24" s="30"/>
      <c r="E24" s="14" t="s">
        <v>18</v>
      </c>
      <c r="F24" s="31">
        <v>312000</v>
      </c>
      <c r="G24" s="15"/>
      <c r="H24" s="15"/>
      <c r="I24" s="15"/>
      <c r="J24" s="15"/>
      <c r="K24" s="15"/>
    </row>
    <row r="25" spans="1:6" s="13" customFormat="1" ht="15">
      <c r="A25" s="30"/>
      <c r="B25" s="30"/>
      <c r="C25" s="30"/>
      <c r="D25" s="30"/>
      <c r="E25" s="30"/>
      <c r="F25" s="30"/>
    </row>
    <row r="26" spans="1:6" s="13" customFormat="1" ht="15">
      <c r="A26" s="30" t="s">
        <v>21</v>
      </c>
      <c r="B26" s="30"/>
      <c r="C26" s="30"/>
      <c r="D26" s="30"/>
      <c r="E26" s="30"/>
      <c r="F26" s="14" t="s">
        <v>22</v>
      </c>
    </row>
    <row r="27" spans="1:6" s="13" customFormat="1" ht="9" customHeight="1">
      <c r="A27" s="30"/>
      <c r="B27" s="30"/>
      <c r="C27" s="30"/>
      <c r="D27" s="30"/>
      <c r="E27" s="30"/>
      <c r="F27" s="30"/>
    </row>
    <row r="28" spans="1:6" s="13" customFormat="1" ht="15">
      <c r="A28" s="30" t="s">
        <v>23</v>
      </c>
      <c r="B28" s="30"/>
      <c r="C28" s="30"/>
      <c r="D28" s="30"/>
      <c r="E28" s="30"/>
      <c r="F28" s="14" t="s">
        <v>24</v>
      </c>
    </row>
    <row r="29" spans="1:6" s="13" customFormat="1" ht="9" customHeight="1">
      <c r="A29" s="30"/>
      <c r="B29" s="30"/>
      <c r="C29" s="30"/>
      <c r="D29" s="30"/>
      <c r="E29" s="30"/>
      <c r="F29" s="30"/>
    </row>
    <row r="30" spans="1:6" ht="15">
      <c r="A30" s="30" t="s">
        <v>36</v>
      </c>
      <c r="B30" s="32"/>
      <c r="C30" s="32"/>
      <c r="D30" s="32"/>
      <c r="E30" s="32"/>
      <c r="F30" s="14" t="s">
        <v>37</v>
      </c>
    </row>
    <row r="31" spans="1:10" ht="12.75">
      <c r="A31" s="1" t="s">
        <v>25</v>
      </c>
      <c r="G31" s="16"/>
      <c r="H31" s="16"/>
      <c r="I31" s="16"/>
      <c r="J31" s="16"/>
    </row>
  </sheetData>
  <sheetProtection selectLockedCells="1" selectUnlockedCells="1"/>
  <mergeCells count="15">
    <mergeCell ref="B22:C22"/>
    <mergeCell ref="D22:F22"/>
    <mergeCell ref="B19:C19"/>
    <mergeCell ref="D19:F19"/>
    <mergeCell ref="B20:C20"/>
    <mergeCell ref="D20:F20"/>
    <mergeCell ref="B21:C21"/>
    <mergeCell ref="D21:F21"/>
    <mergeCell ref="B16:E16"/>
    <mergeCell ref="B7:D7"/>
    <mergeCell ref="B10:E10"/>
    <mergeCell ref="B11:E11"/>
    <mergeCell ref="B9:D9"/>
    <mergeCell ref="B14:D14"/>
    <mergeCell ref="B15:E15"/>
  </mergeCells>
  <hyperlinks>
    <hyperlink ref="D21" r:id="rId1" display="www.softkey.ru"/>
  </hyperlink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Ловыгина Наталья Борисовна</cp:lastModifiedBy>
  <cp:lastPrinted>2012-05-03T05:14:56Z</cp:lastPrinted>
  <dcterms:modified xsi:type="dcterms:W3CDTF">2012-05-04T05:07:02Z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